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7795" windowHeight="1005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M8" i="1"/>
  <c r="M6"/>
  <c r="G8" l="1"/>
  <c r="G6"/>
  <c r="L8" l="1"/>
  <c r="L6"/>
</calcChain>
</file>

<file path=xl/sharedStrings.xml><?xml version="1.0" encoding="utf-8"?>
<sst xmlns="http://schemas.openxmlformats.org/spreadsheetml/2006/main" count="29" uniqueCount="27">
  <si>
    <t>ha</t>
  </si>
  <si>
    <t>hrs</t>
  </si>
  <si>
    <t>kWh</t>
  </si>
  <si>
    <t>tariff</t>
  </si>
  <si>
    <t>total cost</t>
  </si>
  <si>
    <t xml:space="preserve">Estimated </t>
  </si>
  <si>
    <t>tc/ha/100cm</t>
  </si>
  <si>
    <t>total tc/ha</t>
  </si>
  <si>
    <t>cm</t>
  </si>
  <si>
    <t xml:space="preserve">New pumping system </t>
  </si>
  <si>
    <t>average</t>
  </si>
  <si>
    <t>Mains</t>
  </si>
  <si>
    <t xml:space="preserve">per irigation </t>
  </si>
  <si>
    <t>irrigated</t>
  </si>
  <si>
    <t xml:space="preserve">average </t>
  </si>
  <si>
    <t>solar</t>
  </si>
  <si>
    <t xml:space="preserve">no fixed </t>
  </si>
  <si>
    <t>charge applied</t>
  </si>
  <si>
    <t>Old pumping system</t>
  </si>
  <si>
    <t>19-01 to 1-02-18</t>
  </si>
  <si>
    <t>Growth</t>
  </si>
  <si>
    <t xml:space="preserve">Area </t>
  </si>
  <si>
    <t>Run time</t>
  </si>
  <si>
    <t>per irrigation</t>
  </si>
  <si>
    <t>Cost</t>
  </si>
  <si>
    <t xml:space="preserve">per </t>
  </si>
  <si>
    <t xml:space="preserve">tonne cane (tc) </t>
  </si>
</sst>
</file>

<file path=xl/styles.xml><?xml version="1.0" encoding="utf-8"?>
<styleSheet xmlns="http://schemas.openxmlformats.org/spreadsheetml/2006/main">
  <numFmts count="2">
    <numFmt numFmtId="44" formatCode="_(&quot;$&quot;* #,##0.00_);_(&quot;$&quot;* \(#,##0.00\);_(&quot;$&quot;* &quot;-&quot;??_);_(@_)"/>
    <numFmt numFmtId="173" formatCode="&quot;$&quot;#,##0.0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0" fillId="2" borderId="0" xfId="0" applyFill="1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/>
    <xf numFmtId="173" fontId="0" fillId="0" borderId="1" xfId="1" applyNumberFormat="1" applyFont="1" applyBorder="1" applyAlignment="1">
      <alignment horizontal="center"/>
    </xf>
    <xf numFmtId="173" fontId="0" fillId="0" borderId="1" xfId="0" applyNumberForma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714375</xdr:colOff>
      <xdr:row>11</xdr:row>
      <xdr:rowOff>79771</xdr:rowOff>
    </xdr:from>
    <xdr:to>
      <xdr:col>13</xdr:col>
      <xdr:colOff>33868</xdr:colOff>
      <xdr:row>37</xdr:row>
      <xdr:rowOff>85724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14550" y="2175271"/>
          <a:ext cx="8815918" cy="49589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8</xdr:col>
      <xdr:colOff>85725</xdr:colOff>
      <xdr:row>21</xdr:row>
      <xdr:rowOff>76200</xdr:rowOff>
    </xdr:from>
    <xdr:ext cx="1036822" cy="436786"/>
    <xdr:sp macro="" textlink="">
      <xdr:nvSpPr>
        <xdr:cNvPr id="3" name="TextBox 2"/>
        <xdr:cNvSpPr txBox="1"/>
      </xdr:nvSpPr>
      <xdr:spPr>
        <a:xfrm>
          <a:off x="6591300" y="4076700"/>
          <a:ext cx="1036822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AU" sz="1100"/>
            <a:t>Review </a:t>
          </a:r>
          <a:r>
            <a:rPr lang="en-AU" sz="1100" baseline="0"/>
            <a:t> period</a:t>
          </a:r>
        </a:p>
        <a:p>
          <a:endParaRPr lang="en-AU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M8"/>
  <sheetViews>
    <sheetView tabSelected="1" workbookViewId="0">
      <selection activeCell="P11" sqref="P11"/>
    </sheetView>
  </sheetViews>
  <sheetFormatPr defaultRowHeight="15"/>
  <cols>
    <col min="2" max="3" width="11.85546875" customWidth="1"/>
    <col min="4" max="4" width="16.28515625" customWidth="1"/>
    <col min="5" max="5" width="12.85546875" customWidth="1"/>
    <col min="7" max="7" width="11.42578125" customWidth="1"/>
    <col min="8" max="8" width="15" customWidth="1"/>
    <col min="9" max="9" width="11.28515625" customWidth="1"/>
    <col min="10" max="10" width="11.85546875" customWidth="1"/>
    <col min="11" max="11" width="14.7109375" customWidth="1"/>
    <col min="12" max="12" width="12" customWidth="1"/>
    <col min="13" max="13" width="16" customWidth="1"/>
  </cols>
  <sheetData>
    <row r="3" spans="1:13">
      <c r="D3" s="1" t="s">
        <v>19</v>
      </c>
      <c r="E3" s="1" t="s">
        <v>5</v>
      </c>
      <c r="F3" s="1" t="s">
        <v>21</v>
      </c>
      <c r="G3" s="1" t="s">
        <v>5</v>
      </c>
      <c r="H3" s="1" t="s">
        <v>22</v>
      </c>
      <c r="I3" s="1" t="s">
        <v>10</v>
      </c>
      <c r="J3" s="1" t="s">
        <v>14</v>
      </c>
      <c r="K3" s="1" t="s">
        <v>3</v>
      </c>
      <c r="L3" s="1"/>
      <c r="M3" s="1" t="s">
        <v>24</v>
      </c>
    </row>
    <row r="4" spans="1:13">
      <c r="D4" s="1" t="s">
        <v>20</v>
      </c>
      <c r="E4" s="1" t="s">
        <v>6</v>
      </c>
      <c r="F4" s="1" t="s">
        <v>13</v>
      </c>
      <c r="G4" s="1" t="s">
        <v>7</v>
      </c>
      <c r="H4" s="1" t="s">
        <v>23</v>
      </c>
      <c r="I4" s="1" t="s">
        <v>11</v>
      </c>
      <c r="J4" s="1" t="s">
        <v>15</v>
      </c>
      <c r="K4" s="1" t="s">
        <v>16</v>
      </c>
      <c r="L4" s="1"/>
      <c r="M4" s="1" t="s">
        <v>25</v>
      </c>
    </row>
    <row r="5" spans="1:13">
      <c r="D5" s="1" t="s">
        <v>8</v>
      </c>
      <c r="E5" s="1"/>
      <c r="F5" s="1" t="s">
        <v>0</v>
      </c>
      <c r="G5" s="1" t="s">
        <v>12</v>
      </c>
      <c r="H5" s="1" t="s">
        <v>1</v>
      </c>
      <c r="I5" s="1" t="s">
        <v>2</v>
      </c>
      <c r="J5" s="1" t="s">
        <v>2</v>
      </c>
      <c r="K5" s="1" t="s">
        <v>17</v>
      </c>
      <c r="L5" s="1" t="s">
        <v>4</v>
      </c>
      <c r="M5" s="1" t="s">
        <v>26</v>
      </c>
    </row>
    <row r="6" spans="1:13">
      <c r="A6" s="3" t="s">
        <v>9</v>
      </c>
      <c r="B6" s="3"/>
      <c r="D6" s="2">
        <v>10</v>
      </c>
      <c r="E6" s="2">
        <v>50</v>
      </c>
      <c r="F6" s="2">
        <v>2.58</v>
      </c>
      <c r="G6" s="2">
        <f>(E6*F6)*0.1</f>
        <v>12.9</v>
      </c>
      <c r="H6" s="2">
        <v>12</v>
      </c>
      <c r="I6" s="2">
        <v>6.32</v>
      </c>
      <c r="J6" s="2">
        <v>19.53</v>
      </c>
      <c r="K6" s="2">
        <v>0.19338</v>
      </c>
      <c r="L6" s="5">
        <f>(H6*I6)*K6</f>
        <v>14.6659392</v>
      </c>
      <c r="M6" s="4">
        <f>L6/G6</f>
        <v>1.136894511627907</v>
      </c>
    </row>
    <row r="7" spans="1:13"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>
      <c r="A8" s="3" t="s">
        <v>18</v>
      </c>
      <c r="D8" s="2">
        <v>10</v>
      </c>
      <c r="E8" s="2">
        <v>50</v>
      </c>
      <c r="F8" s="2">
        <v>2.58</v>
      </c>
      <c r="G8" s="2">
        <f>(E8*F8)*0.1</f>
        <v>12.9</v>
      </c>
      <c r="H8" s="2">
        <v>12</v>
      </c>
      <c r="I8" s="2">
        <v>39</v>
      </c>
      <c r="J8" s="2">
        <v>0</v>
      </c>
      <c r="K8" s="2">
        <v>0.19338</v>
      </c>
      <c r="L8" s="5">
        <f>(H8*I8)*K8</f>
        <v>90.501840000000001</v>
      </c>
      <c r="M8" s="5">
        <f>L8/G8</f>
        <v>7.0156465116279065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BCG1</dc:creator>
  <cp:lastModifiedBy>BCG1</cp:lastModifiedBy>
  <dcterms:created xsi:type="dcterms:W3CDTF">2018-03-07T22:48:32Z</dcterms:created>
  <dcterms:modified xsi:type="dcterms:W3CDTF">2018-03-08T03:06:06Z</dcterms:modified>
</cp:coreProperties>
</file>